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117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<sst xmlns="http://schemas.openxmlformats.org/spreadsheetml/2006/main" count="23" uniqueCount="14">
  <si>
    <t>CAS Vrancea</t>
  </si>
  <si>
    <t xml:space="preserve"> ASISTENTA  REABILITARE MEDICALA  2020</t>
  </si>
  <si>
    <t>Nr. crt</t>
  </si>
  <si>
    <t>FURNIZOR</t>
  </si>
  <si>
    <t>Ianuarie</t>
  </si>
  <si>
    <t>Februarie</t>
  </si>
  <si>
    <t>Martie</t>
  </si>
  <si>
    <t>TRIM I 2020</t>
  </si>
  <si>
    <t>Contractat</t>
  </si>
  <si>
    <t>Decontat</t>
  </si>
  <si>
    <t>Diferenta</t>
  </si>
  <si>
    <t>Spitalul FOCSANI</t>
  </si>
  <si>
    <t>Spitalul ADJUD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</si>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</sst>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4" fontId="19" fillId="0" borderId="16" xfId="0" applyNumberFormat="1" applyFont="1" applyBorder="1" applyAlignment="1">
      <alignment/>
    </xf>
    <xf numFmtId="4" fontId="19" fillId="0" borderId="18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19" fillId="0" borderId="20" xfId="0" applyNumberFormat="1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21" xfId="0" applyNumberFormat="1" applyFont="1" applyBorder="1" applyAlignment="1">
      <alignment/>
    </xf>
    <xf numFmtId="4" fontId="19" fillId="0" borderId="19" xfId="0" applyNumberFormat="1" applyFont="1" applyBorder="1" applyAlignment="1">
      <alignment/>
    </xf>
    <xf numFmtId="4" fontId="18" fillId="0" borderId="22" xfId="0" applyNumberFormat="1" applyFont="1" applyBorder="1" applyAlignment="1">
      <alignment/>
    </xf>
    <xf numFmtId="4" fontId="18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4" fontId="19" fillId="0" borderId="26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4" fontId="19" fillId="0" borderId="23" xfId="0" applyNumberFormat="1" applyFont="1" applyBorder="1" applyAlignment="1">
      <alignment/>
    </xf>
    <xf numFmtId="4" fontId="18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18" fillId="0" borderId="10" xfId="0" applyNumberFormat="1" applyFont="1" applyBorder="1" applyAlignment="1">
      <alignment/>
    </xf>
    <xf numFmtId="4" fontId="18" fillId="0" borderId="28" xfId="0" applyNumberFormat="1" applyFont="1" applyBorder="1" applyAlignment="1">
      <alignment/>
    </xf>
    <xf numFmtId="4" fontId="18" fillId="0" borderId="30" xfId="0" applyNumberFormat="1" applyFont="1" applyBorder="1" applyAlignment="1">
      <alignment/>
    </xf>
    <xf numFmtId="4" fontId="18" fillId="0" borderId="31" xfId="0" applyNumberFormat="1" applyFont="1" applyBorder="1" applyAlignment="1">
      <alignment/>
    </xf>
    <xf numFmtId="0" fontId="0" fillId="0" borderId="0" xfId="0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19" fillId="0" borderId="0" xfId="0" applyNumberFormat="1" applyFont="1" applyBorder="1" applyAlignment="1">
      <alignment/>
    </xf>
    <xf numFmtId="2" fontId="20" fillId="0" borderId="0" xfId="0" applyNumberFormat="1" applyFont="1" applyAlignment="1">
      <alignment/>
    </xf>
    <xf numFmtId="4" fontId="21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22" fillId="0" borderId="0" xfId="0" applyFont="1" applyAlignment="1">
      <alignment/>
    </xf>
    <xf numFmtId="4" fontId="18" fillId="0" borderId="0" xfId="0" applyNumberFormat="1" applyFont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31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%20Doe\Desktop\2020\Recuperare\Realizari%20recuperare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lizari"/>
      <sheetName val="Desfasurator"/>
    </sheetNames>
    <sheetDataSet>
      <sheetData sheetId="1">
        <row r="9">
          <cell r="O9">
            <v>26679</v>
          </cell>
          <cell r="AB9">
            <v>26677.499999999996</v>
          </cell>
          <cell r="AO9">
            <v>26381</v>
          </cell>
        </row>
        <row r="10">
          <cell r="O10">
            <v>16293</v>
          </cell>
          <cell r="AB10">
            <v>16346.999999999998</v>
          </cell>
          <cell r="AO10">
            <v>12596.999999999998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4.421875" style="0" customWidth="1"/>
    <col min="2" max="2" width="23.57421875" style="0" customWidth="1"/>
    <col min="3" max="3" width="10.421875" style="0" customWidth="1"/>
    <col min="4" max="4" width="10.8515625" style="0" customWidth="1"/>
    <col min="5" max="5" width="10.28125" style="0" customWidth="1"/>
    <col min="6" max="6" width="10.7109375" style="0" customWidth="1"/>
    <col min="7" max="7" width="10.00390625" style="0" customWidth="1"/>
    <col min="8" max="8" width="10.140625" style="0" customWidth="1"/>
    <col min="9" max="9" width="10.7109375" style="0" customWidth="1"/>
    <col min="10" max="10" width="10.00390625" style="0" customWidth="1"/>
    <col min="11" max="11" width="9.8515625" style="0" customWidth="1"/>
    <col min="12" max="12" width="10.421875" style="0" customWidth="1"/>
    <col min="13" max="13" width="10.28125" style="0" customWidth="1"/>
    <col min="14" max="14" width="11.140625" style="0" customWidth="1"/>
  </cols>
  <sheetData>
    <row r="1" ht="15">
      <c r="A1" t="s">
        <v>0</v>
      </c>
    </row>
    <row r="4" ht="15">
      <c r="B4" s="1" t="s">
        <v>1</v>
      </c>
    </row>
    <row r="5" ht="15.75" thickBot="1"/>
    <row r="6" spans="1:14" ht="15.75" thickBot="1">
      <c r="A6" s="40" t="s">
        <v>2</v>
      </c>
      <c r="B6" s="42" t="s">
        <v>3</v>
      </c>
      <c r="C6" s="44" t="s">
        <v>4</v>
      </c>
      <c r="D6" s="45"/>
      <c r="E6" s="46"/>
      <c r="F6" s="45" t="s">
        <v>5</v>
      </c>
      <c r="G6" s="45"/>
      <c r="H6" s="45"/>
      <c r="I6" s="44" t="s">
        <v>6</v>
      </c>
      <c r="J6" s="45"/>
      <c r="K6" s="46"/>
      <c r="L6" s="44" t="s">
        <v>7</v>
      </c>
      <c r="M6" s="45"/>
      <c r="N6" s="46"/>
    </row>
    <row r="7" spans="1:14" ht="15.75" thickBot="1">
      <c r="A7" s="41"/>
      <c r="B7" s="43"/>
      <c r="C7" s="2" t="s">
        <v>8</v>
      </c>
      <c r="D7" s="3" t="s">
        <v>9</v>
      </c>
      <c r="E7" s="4" t="s">
        <v>10</v>
      </c>
      <c r="F7" s="5" t="s">
        <v>8</v>
      </c>
      <c r="G7" s="6" t="s">
        <v>9</v>
      </c>
      <c r="H7" s="6" t="s">
        <v>10</v>
      </c>
      <c r="I7" s="7" t="s">
        <v>8</v>
      </c>
      <c r="J7" s="6" t="s">
        <v>9</v>
      </c>
      <c r="K7" s="4" t="s">
        <v>10</v>
      </c>
      <c r="L7" s="7" t="s">
        <v>8</v>
      </c>
      <c r="M7" s="6" t="s">
        <v>9</v>
      </c>
      <c r="N7" s="4" t="s">
        <v>10</v>
      </c>
    </row>
    <row r="8" spans="1:14" ht="15.75" thickBot="1">
      <c r="A8" s="8">
        <v>1</v>
      </c>
      <c r="B8" s="9" t="s">
        <v>11</v>
      </c>
      <c r="C8" s="10">
        <f>'[1]Desfasurator'!O9</f>
        <v>26679</v>
      </c>
      <c r="D8" s="11">
        <v>26679</v>
      </c>
      <c r="E8" s="12">
        <f>C8-D8</f>
        <v>0</v>
      </c>
      <c r="F8" s="13">
        <f>'[1]Desfasurator'!AB9</f>
        <v>26677.499999999996</v>
      </c>
      <c r="G8" s="10">
        <v>26677.5</v>
      </c>
      <c r="H8" s="14">
        <f>F8-G8</f>
        <v>0</v>
      </c>
      <c r="I8" s="15">
        <f>'[1]Desfasurator'!AO9</f>
        <v>26381</v>
      </c>
      <c r="J8" s="11">
        <v>26381</v>
      </c>
      <c r="K8" s="16">
        <f>I8-J8</f>
        <v>0</v>
      </c>
      <c r="L8" s="17">
        <f aca="true" t="shared" si="0" ref="L8:N9">C8+F8+I8</f>
        <v>79737.5</v>
      </c>
      <c r="M8" s="17">
        <f t="shared" si="0"/>
        <v>79737.5</v>
      </c>
      <c r="N8" s="18">
        <f t="shared" si="0"/>
        <v>0</v>
      </c>
    </row>
    <row r="9" spans="1:14" ht="15.75" thickBot="1">
      <c r="A9" s="19">
        <v>2</v>
      </c>
      <c r="B9" s="20" t="s">
        <v>12</v>
      </c>
      <c r="C9" s="10">
        <f>'[1]Desfasurator'!O10</f>
        <v>16293</v>
      </c>
      <c r="D9" s="21">
        <v>16293</v>
      </c>
      <c r="E9" s="22">
        <f>C9-D9</f>
        <v>0</v>
      </c>
      <c r="F9" s="13">
        <f>'[1]Desfasurator'!AB10</f>
        <v>16346.999999999998</v>
      </c>
      <c r="G9" s="21">
        <v>16347</v>
      </c>
      <c r="H9" s="14">
        <f>F9-G9</f>
        <v>0</v>
      </c>
      <c r="I9" s="15">
        <f>'[1]Desfasurator'!AO10</f>
        <v>12596.999999999998</v>
      </c>
      <c r="J9" s="21">
        <v>12597</v>
      </c>
      <c r="K9" s="23">
        <f>I9-J9</f>
        <v>0</v>
      </c>
      <c r="L9" s="24">
        <f t="shared" si="0"/>
        <v>45237</v>
      </c>
      <c r="M9" s="17">
        <f t="shared" si="0"/>
        <v>45237</v>
      </c>
      <c r="N9" s="18">
        <f t="shared" si="0"/>
        <v>0</v>
      </c>
    </row>
    <row r="10" spans="1:14" ht="15.75" thickBot="1">
      <c r="A10" s="25"/>
      <c r="B10" s="26" t="s">
        <v>13</v>
      </c>
      <c r="C10" s="27">
        <f aca="true" t="shared" si="1" ref="C10:N10">SUM(C8:C9)</f>
        <v>42972</v>
      </c>
      <c r="D10" s="28">
        <f t="shared" si="1"/>
        <v>42972</v>
      </c>
      <c r="E10" s="27">
        <f t="shared" si="1"/>
        <v>0</v>
      </c>
      <c r="F10" s="29">
        <f t="shared" si="1"/>
        <v>43024.49999999999</v>
      </c>
      <c r="G10" s="28">
        <f t="shared" si="1"/>
        <v>43024.5</v>
      </c>
      <c r="H10" s="30">
        <f t="shared" si="1"/>
        <v>0</v>
      </c>
      <c r="I10" s="28">
        <f t="shared" si="1"/>
        <v>38978</v>
      </c>
      <c r="J10" s="28">
        <f t="shared" si="1"/>
        <v>38978</v>
      </c>
      <c r="K10" s="27">
        <f t="shared" si="1"/>
        <v>0</v>
      </c>
      <c r="L10" s="28">
        <f t="shared" si="1"/>
        <v>124974.5</v>
      </c>
      <c r="M10" s="28">
        <f t="shared" si="1"/>
        <v>124974.5</v>
      </c>
      <c r="N10" s="27">
        <f t="shared" si="1"/>
        <v>0</v>
      </c>
    </row>
    <row r="12" spans="1:5" ht="15">
      <c r="A12" s="31"/>
      <c r="B12" s="33"/>
      <c r="C12" s="32"/>
      <c r="D12" s="34"/>
      <c r="E12" s="32"/>
    </row>
    <row r="13" spans="1:6" ht="15">
      <c r="A13" s="31"/>
      <c r="B13" s="31"/>
      <c r="C13" s="32"/>
      <c r="D13" s="32"/>
      <c r="E13" s="32"/>
      <c r="F13" s="35"/>
    </row>
    <row r="14" spans="1:6" ht="15">
      <c r="A14" s="31"/>
      <c r="B14" s="33"/>
      <c r="C14" s="32"/>
      <c r="D14" s="36"/>
      <c r="E14" s="32"/>
      <c r="F14" s="37"/>
    </row>
    <row r="15" spans="1:4" ht="15">
      <c r="A15" s="38"/>
      <c r="D15" s="38"/>
    </row>
    <row r="16" spans="4:6" ht="15">
      <c r="D16" s="39"/>
      <c r="F16" s="35"/>
    </row>
    <row r="17" spans="4:6" ht="15">
      <c r="D17" s="39"/>
      <c r="F17" s="35"/>
    </row>
    <row r="18" spans="4:6" ht="15">
      <c r="D18" s="39"/>
      <c r="F18" s="35"/>
    </row>
    <row r="19" spans="4:6" ht="15">
      <c r="D19" s="39"/>
      <c r="F19" s="35"/>
    </row>
  </sheetData>
  <sheetProtection/>
  <mergeCells count="6">
    <mergeCell ref="A6:A7"/>
    <mergeCell ref="B6:B7"/>
    <mergeCell ref="C6:E6"/>
    <mergeCell ref="F6:H6"/>
    <mergeCell ref="I6:K6"/>
    <mergeCell ref="L6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violeta.ciubotaru</cp:lastModifiedBy>
  <dcterms:created xsi:type="dcterms:W3CDTF">2021-01-20T14:18:29Z</dcterms:created>
  <dcterms:modified xsi:type="dcterms:W3CDTF">2021-01-20T14:52:39Z</dcterms:modified>
  <cp:category/>
  <cp:version/>
  <cp:contentType/>
  <cp:contentStatus/>
</cp:coreProperties>
</file>